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s\2026\"/>
    </mc:Choice>
  </mc:AlternateContent>
  <xr:revisionPtr revIDLastSave="0" documentId="13_ncr:1_{413BDE4D-0780-4CA2-B807-B98254B3FA62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ODLIV_TRANS" sheetId="1" r:id="rId1"/>
  </sheets>
  <calcPr calcId="179021"/>
</workbook>
</file>

<file path=xl/calcChain.xml><?xml version="1.0" encoding="utf-8"?>
<calcChain xmlns="http://schemas.openxmlformats.org/spreadsheetml/2006/main">
  <c r="D42" i="1" l="1"/>
  <c r="D13" i="1" l="1"/>
  <c r="D38" i="1"/>
  <c r="D37" i="1"/>
  <c r="D36" i="1"/>
</calcChain>
</file>

<file path=xl/sharedStrings.xml><?xml version="1.0" encoding="utf-8"?>
<sst xmlns="http://schemas.openxmlformats.org/spreadsheetml/2006/main" count="158" uniqueCount="101">
  <si>
    <t>Naziv primatelja</t>
  </si>
  <si>
    <t>OIB primatelja</t>
  </si>
  <si>
    <t>Sjedište / prebivalište primatelja</t>
  </si>
  <si>
    <t>Šifra vrste rashoda / izdatka</t>
  </si>
  <si>
    <t>Opis vrste rashoda / izdatka</t>
  </si>
  <si>
    <t>CIAN d.o.o.</t>
  </si>
  <si>
    <t>OIB: 04201603871</t>
  </si>
  <si>
    <t>SPLIT</t>
  </si>
  <si>
    <t>KOMUNALNE USLUGE</t>
  </si>
  <si>
    <t>CRESCATd.o.o.</t>
  </si>
  <si>
    <t>OIB: 31608194500</t>
  </si>
  <si>
    <t>ZAGREB</t>
  </si>
  <si>
    <t>MATERIJAL I SIROVINE</t>
  </si>
  <si>
    <t>MATERIJAL I I DJELOVI ZA TEKUĆE I INVESTICIJSKO ODRŽAVANJE</t>
  </si>
  <si>
    <t>CROATIA POLIKLINIKA</t>
  </si>
  <si>
    <t>OIB: 80848401890</t>
  </si>
  <si>
    <t>ZDRAVSTVENE I VETERINARSKE USLUGE</t>
  </si>
  <si>
    <t>ČISTOĆA d.o.o.</t>
  </si>
  <si>
    <t>OIB: 38812451417</t>
  </si>
  <si>
    <t>DRŽAVNI PRORAČUN RH</t>
  </si>
  <si>
    <t>OIB: 18683136487</t>
  </si>
  <si>
    <t>PRISTOJBE I NAKNADE</t>
  </si>
  <si>
    <t>EURO DAUS d.d.</t>
  </si>
  <si>
    <t>OIB: 19212513210</t>
  </si>
  <si>
    <t>OSTALE USLUGE</t>
  </si>
  <si>
    <t>FINA Financijska agencija</t>
  </si>
  <si>
    <t>OIB: 85821130368</t>
  </si>
  <si>
    <t>OSTALI NESPOMENUTI RASHODI POSLOVANJA</t>
  </si>
  <si>
    <t>GERION d.o.o</t>
  </si>
  <si>
    <t>OIB: 86354925004</t>
  </si>
  <si>
    <t>GRAD SPLIT</t>
  </si>
  <si>
    <t>OIB: 78755598868</t>
  </si>
  <si>
    <t>HEP-OPSKRBA d.o.o.</t>
  </si>
  <si>
    <t>OIB: 63073332379</t>
  </si>
  <si>
    <t>ENERGIJA</t>
  </si>
  <si>
    <t>HP-HRVATSKA POŠTA d.d.</t>
  </si>
  <si>
    <t>OIB: 87311810356</t>
  </si>
  <si>
    <t>USLUGE TELEFONA, INTERNETA, POŠTE I PRIJEVOZA</t>
  </si>
  <si>
    <t>HRT HRVATSKA TELEVIZIJA</t>
  </si>
  <si>
    <t>OIB: 68419124305</t>
  </si>
  <si>
    <t>NET SYSTEMS d.o.o.</t>
  </si>
  <si>
    <t>OIB: 18663470348</t>
  </si>
  <si>
    <t>USLUGE TEKUĆEG I INVESTICIJSKOG ODRŽAVANJA</t>
  </si>
  <si>
    <t>OTP BANKA d.d.</t>
  </si>
  <si>
    <t>OIB: 52508873833</t>
  </si>
  <si>
    <t>BANKARSKE USLUGE I USLUGE PLATNOG PROMETA</t>
  </si>
  <si>
    <t>PAPIRUS GRUPA d.o.o.</t>
  </si>
  <si>
    <t>OIB: 15827489266</t>
  </si>
  <si>
    <t>UREDSKI MATERIJAL I OSTALI MATERIJALNI RASHODI</t>
  </si>
  <si>
    <t>PIEL d.o.o.</t>
  </si>
  <si>
    <t>OIB: 76120956111</t>
  </si>
  <si>
    <t>POS d.o.o</t>
  </si>
  <si>
    <t>OIB: 84938865556</t>
  </si>
  <si>
    <t>RAČUNALNE USLUGE</t>
  </si>
  <si>
    <t>SEMKO d.o.o. Konoba Pimpinella</t>
  </si>
  <si>
    <t>OIB: 82361710098</t>
  </si>
  <si>
    <t>REPREZENTACIJA</t>
  </si>
  <si>
    <t>STUDENTSKI CENTAR - SPLIT</t>
  </si>
  <si>
    <t>OIB: 25975412650</t>
  </si>
  <si>
    <t>INTELEKTUALNE I OSOBNE USLUGE</t>
  </si>
  <si>
    <t>ŠPINA LEDIĆ j.d.o.o. ZA GRADNJU I USLUGE</t>
  </si>
  <si>
    <t>OIB: 92134517874</t>
  </si>
  <si>
    <t>KAŠTEL SUĆURAC</t>
  </si>
  <si>
    <t>TELEMACH HRVATSKA d.o.o.</t>
  </si>
  <si>
    <t>OIB: 70133616033</t>
  </si>
  <si>
    <t>UDRUGA KNJIŽNICA KONZORCIJ CROLIST</t>
  </si>
  <si>
    <t>OIB: 36569883265</t>
  </si>
  <si>
    <t>KARLOVAC</t>
  </si>
  <si>
    <t>UNIBIS d.o.o.</t>
  </si>
  <si>
    <t>OIB: 14654537073</t>
  </si>
  <si>
    <t>U.O. PENCI vl. Marijo Bezina</t>
  </si>
  <si>
    <t>OIB: GDPR</t>
  </si>
  <si>
    <t>GDPR</t>
  </si>
  <si>
    <t>VOX-VLADO d.o.o.</t>
  </si>
  <si>
    <t>OIB: 67041271835</t>
  </si>
  <si>
    <t>Naziv isplatitelja: Sveučilišna knjižnica u Splitu</t>
  </si>
  <si>
    <t>Informacije o trošenju sredstava</t>
  </si>
  <si>
    <t>za razdoblje 01.06.2026. do 30.06.2026.</t>
  </si>
  <si>
    <t>Način objave isplaćenog iznosa</t>
  </si>
  <si>
    <t>PREMIJE OSIGURANJA</t>
  </si>
  <si>
    <t>OIB: 26187994862</t>
  </si>
  <si>
    <t>SVEUČILIŠTE U ZADRU</t>
  </si>
  <si>
    <t>OIB: 10839679016</t>
  </si>
  <si>
    <t>ZADAR</t>
  </si>
  <si>
    <t>STRUČNO USAVRŠAVANJE ZAPOSLENIKA</t>
  </si>
  <si>
    <t>SPLIT PARKING d.o.o.</t>
  </si>
  <si>
    <t>OIB:90551978160</t>
  </si>
  <si>
    <t>SLUŽBENA PUTOVANJA</t>
  </si>
  <si>
    <t>PLAĆE ZA REDOVAN RAD (BRUTO)</t>
  </si>
  <si>
    <t>OSTALI RASHODI ZA ZAPOSLENE (UKUPAN TROŠAK)</t>
  </si>
  <si>
    <t>DOPRINOSI ZA OBVEZNO ZDRAVSTVENO OSIGURANJE</t>
  </si>
  <si>
    <t>NAKNADE ZA PRIJEVOZ NA POSAO I S POSLA</t>
  </si>
  <si>
    <t>Ukupno:</t>
  </si>
  <si>
    <t>Split, 06.07.2026.</t>
  </si>
  <si>
    <t>Odgovorna osoba:</t>
  </si>
  <si>
    <t>______________________________</t>
  </si>
  <si>
    <t>Ana Utrobičić, viši knjiž.</t>
  </si>
  <si>
    <t>CROATIA OSIGURANJE d.d.</t>
  </si>
  <si>
    <t>NARODNE NOVINE DD</t>
  </si>
  <si>
    <t>OIB: 64546066176</t>
  </si>
  <si>
    <t>USLUGE PROMIDŽBE I INFORMIRANJA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</si>
</sst>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4" fontId="18" fillId="0" borderId="0" xfId="0" applyNumberFormat="1" applyFont="1"/>
    <xf numFmtId="4" fontId="0" fillId="0" borderId="0" xfId="0" applyNumberFormat="1"/>
    <xf numFmtId="4" fontId="0" fillId="0" borderId="10" xfId="0" applyNumberFormat="1" applyBorder="1" applyAlignment="1">
      <alignment horizontal="center" vertical="center" wrapText="1"/>
    </xf>
    <xf numFmtId="4" fontId="0" fillId="0" borderId="10" xfId="0" applyNumberFormat="1" applyBorder="1"/>
    <xf numFmtId="4" fontId="0" fillId="0" borderId="10" xfId="0" applyNumberFormat="1" applyFill="1" applyBorder="1"/>
    <xf numFmtId="0" fontId="16" fillId="0" borderId="10" xfId="0" applyFont="1" applyBorder="1"/>
    <xf numFmtId="4" fontId="16" fillId="0" borderId="10" xfId="0" applyNumberFormat="1" applyFont="1" applyBorder="1"/>
    <xf numFmtId="0" fontId="18" fillId="0" borderId="0" xfId="0" applyFont="1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topLeftCell="A7" workbookViewId="0">
      <selection activeCell="D43" sqref="D43"/>
    </sheetView>
  </sheetViews>
  <sheetFormatPr defaultRowHeight="15" x14ac:dyDescent="0.25"/>
  <cols>
    <col min="1" max="1" width="29.7109375" customWidth="1"/>
    <col min="2" max="2" width="16.28515625" bestFit="1" customWidth="1"/>
    <col min="3" max="3" width="15" customWidth="1"/>
    <col min="4" max="4" width="11.140625" style="7" customWidth="1"/>
    <col min="5" max="5" width="8.5703125" bestFit="1" customWidth="1"/>
    <col min="6" max="6" width="61.42578125" bestFit="1" customWidth="1"/>
  </cols>
  <sheetData>
    <row r="1" spans="1:6" ht="18.75" x14ac:dyDescent="0.3">
      <c r="A1" s="1" t="s">
        <v>75</v>
      </c>
      <c r="B1" s="2"/>
      <c r="C1" s="1"/>
      <c r="D1" s="6"/>
      <c r="E1" s="2"/>
      <c r="F1" s="1"/>
    </row>
    <row r="2" spans="1:6" ht="18.75" x14ac:dyDescent="0.3">
      <c r="A2" s="13" t="s">
        <v>76</v>
      </c>
      <c r="B2" s="13"/>
      <c r="C2" s="13"/>
      <c r="D2" s="13"/>
      <c r="E2" s="13"/>
      <c r="F2" s="13"/>
    </row>
    <row r="3" spans="1:6" ht="18.75" x14ac:dyDescent="0.3">
      <c r="A3" s="13" t="s">
        <v>77</v>
      </c>
      <c r="B3" s="13"/>
      <c r="C3" s="13"/>
      <c r="D3" s="13"/>
      <c r="E3" s="13"/>
      <c r="F3" s="13"/>
    </row>
    <row r="4" spans="1:6" x14ac:dyDescent="0.25">
      <c r="B4" s="3"/>
      <c r="E4" s="3"/>
    </row>
    <row r="5" spans="1:6" ht="60" x14ac:dyDescent="0.25">
      <c r="A5" s="4" t="s">
        <v>0</v>
      </c>
      <c r="B5" s="4" t="s">
        <v>1</v>
      </c>
      <c r="C5" s="4" t="s">
        <v>2</v>
      </c>
      <c r="D5" s="8" t="s">
        <v>78</v>
      </c>
      <c r="E5" s="4" t="s">
        <v>3</v>
      </c>
      <c r="F5" s="4" t="s">
        <v>4</v>
      </c>
    </row>
    <row r="6" spans="1:6" x14ac:dyDescent="0.25">
      <c r="A6" s="5" t="s">
        <v>5</v>
      </c>
      <c r="B6" s="5" t="s">
        <v>6</v>
      </c>
      <c r="C6" s="5" t="s">
        <v>7</v>
      </c>
      <c r="D6" s="9">
        <v>150.85</v>
      </c>
      <c r="E6" s="5">
        <v>3234</v>
      </c>
      <c r="F6" s="5" t="s">
        <v>8</v>
      </c>
    </row>
    <row r="7" spans="1:6" x14ac:dyDescent="0.25">
      <c r="A7" s="5" t="s">
        <v>9</v>
      </c>
      <c r="B7" s="5" t="s">
        <v>10</v>
      </c>
      <c r="C7" s="5" t="s">
        <v>11</v>
      </c>
      <c r="D7" s="9">
        <v>204.6</v>
      </c>
      <c r="E7" s="5">
        <v>3222</v>
      </c>
      <c r="F7" s="5" t="s">
        <v>12</v>
      </c>
    </row>
    <row r="8" spans="1:6" x14ac:dyDescent="0.25">
      <c r="A8" s="5" t="s">
        <v>9</v>
      </c>
      <c r="B8" s="5" t="s">
        <v>10</v>
      </c>
      <c r="C8" s="5" t="s">
        <v>11</v>
      </c>
      <c r="D8" s="9">
        <v>114.15</v>
      </c>
      <c r="E8" s="5">
        <v>3224</v>
      </c>
      <c r="F8" s="5" t="s">
        <v>13</v>
      </c>
    </row>
    <row r="9" spans="1:6" x14ac:dyDescent="0.25">
      <c r="A9" s="5" t="s">
        <v>97</v>
      </c>
      <c r="B9" s="5" t="s">
        <v>80</v>
      </c>
      <c r="C9" s="5" t="s">
        <v>7</v>
      </c>
      <c r="D9" s="10">
        <v>76.900000000000006</v>
      </c>
      <c r="E9" s="5">
        <v>3292</v>
      </c>
      <c r="F9" s="5" t="s">
        <v>79</v>
      </c>
    </row>
    <row r="10" spans="1:6" x14ac:dyDescent="0.25">
      <c r="A10" s="5" t="s">
        <v>14</v>
      </c>
      <c r="B10" s="5" t="s">
        <v>15</v>
      </c>
      <c r="C10" s="5" t="s">
        <v>11</v>
      </c>
      <c r="D10" s="9">
        <v>960</v>
      </c>
      <c r="E10" s="5">
        <v>3236</v>
      </c>
      <c r="F10" s="5" t="s">
        <v>16</v>
      </c>
    </row>
    <row r="11" spans="1:6" x14ac:dyDescent="0.25">
      <c r="A11" s="5" t="s">
        <v>17</v>
      </c>
      <c r="B11" s="5" t="s">
        <v>18</v>
      </c>
      <c r="C11" s="5" t="s">
        <v>7</v>
      </c>
      <c r="D11" s="9">
        <v>402.81</v>
      </c>
      <c r="E11" s="5">
        <v>3234</v>
      </c>
      <c r="F11" s="5" t="s">
        <v>8</v>
      </c>
    </row>
    <row r="12" spans="1:6" x14ac:dyDescent="0.25">
      <c r="A12" s="5" t="s">
        <v>19</v>
      </c>
      <c r="B12" s="5" t="s">
        <v>20</v>
      </c>
      <c r="C12" s="5" t="s">
        <v>11</v>
      </c>
      <c r="D12" s="9">
        <v>210</v>
      </c>
      <c r="E12" s="5">
        <v>3295</v>
      </c>
      <c r="F12" s="5" t="s">
        <v>21</v>
      </c>
    </row>
    <row r="13" spans="1:6" x14ac:dyDescent="0.25">
      <c r="A13" s="5" t="s">
        <v>22</v>
      </c>
      <c r="B13" s="5" t="s">
        <v>23</v>
      </c>
      <c r="C13" s="5" t="s">
        <v>7</v>
      </c>
      <c r="D13" s="9">
        <f>173.74</f>
        <v>173.74</v>
      </c>
      <c r="E13" s="5">
        <v>3239</v>
      </c>
      <c r="F13" s="5" t="s">
        <v>24</v>
      </c>
    </row>
    <row r="14" spans="1:6" x14ac:dyDescent="0.25">
      <c r="A14" s="5" t="s">
        <v>25</v>
      </c>
      <c r="B14" s="5" t="s">
        <v>26</v>
      </c>
      <c r="C14" s="5" t="s">
        <v>11</v>
      </c>
      <c r="D14" s="9">
        <v>64.7</v>
      </c>
      <c r="E14" s="5">
        <v>3299</v>
      </c>
      <c r="F14" s="5" t="s">
        <v>27</v>
      </c>
    </row>
    <row r="15" spans="1:6" x14ac:dyDescent="0.25">
      <c r="A15" s="5" t="s">
        <v>28</v>
      </c>
      <c r="B15" s="5" t="s">
        <v>29</v>
      </c>
      <c r="C15" s="5" t="s">
        <v>7</v>
      </c>
      <c r="D15" s="9">
        <v>220.46</v>
      </c>
      <c r="E15" s="5">
        <v>3224</v>
      </c>
      <c r="F15" s="5" t="s">
        <v>13</v>
      </c>
    </row>
    <row r="16" spans="1:6" x14ac:dyDescent="0.25">
      <c r="A16" s="5" t="s">
        <v>30</v>
      </c>
      <c r="B16" s="5" t="s">
        <v>31</v>
      </c>
      <c r="C16" s="5" t="s">
        <v>7</v>
      </c>
      <c r="D16" s="9">
        <v>1461.09</v>
      </c>
      <c r="E16" s="5">
        <v>3234</v>
      </c>
      <c r="F16" s="5" t="s">
        <v>8</v>
      </c>
    </row>
    <row r="17" spans="1:6" x14ac:dyDescent="0.25">
      <c r="A17" s="5" t="s">
        <v>32</v>
      </c>
      <c r="B17" s="5" t="s">
        <v>33</v>
      </c>
      <c r="C17" s="5" t="s">
        <v>11</v>
      </c>
      <c r="D17" s="9">
        <v>20955.36</v>
      </c>
      <c r="E17" s="5">
        <v>3223</v>
      </c>
      <c r="F17" s="5" t="s">
        <v>34</v>
      </c>
    </row>
    <row r="18" spans="1:6" x14ac:dyDescent="0.25">
      <c r="A18" s="5" t="s">
        <v>35</v>
      </c>
      <c r="B18" s="5" t="s">
        <v>36</v>
      </c>
      <c r="C18" s="5" t="s">
        <v>11</v>
      </c>
      <c r="D18" s="9">
        <v>105.22</v>
      </c>
      <c r="E18" s="5">
        <v>3231</v>
      </c>
      <c r="F18" s="5" t="s">
        <v>37</v>
      </c>
    </row>
    <row r="19" spans="1:6" x14ac:dyDescent="0.25">
      <c r="A19" s="5" t="s">
        <v>38</v>
      </c>
      <c r="B19" s="5" t="s">
        <v>39</v>
      </c>
      <c r="C19" s="5" t="s">
        <v>11</v>
      </c>
      <c r="D19" s="9">
        <v>10.62</v>
      </c>
      <c r="E19" s="5">
        <v>3295</v>
      </c>
      <c r="F19" s="5" t="s">
        <v>21</v>
      </c>
    </row>
    <row r="20" spans="1:6" x14ac:dyDescent="0.25">
      <c r="A20" s="5" t="s">
        <v>98</v>
      </c>
      <c r="B20" s="5" t="s">
        <v>99</v>
      </c>
      <c r="C20" s="5" t="s">
        <v>11</v>
      </c>
      <c r="D20" s="10">
        <v>135</v>
      </c>
      <c r="E20" s="5">
        <v>3233</v>
      </c>
      <c r="F20" s="5" t="s">
        <v>100</v>
      </c>
    </row>
    <row r="21" spans="1:6" x14ac:dyDescent="0.25">
      <c r="A21" s="5" t="s">
        <v>40</v>
      </c>
      <c r="B21" s="5" t="s">
        <v>41</v>
      </c>
      <c r="C21" s="5" t="s">
        <v>7</v>
      </c>
      <c r="D21" s="9">
        <v>311.25</v>
      </c>
      <c r="E21" s="5">
        <v>3232</v>
      </c>
      <c r="F21" s="5" t="s">
        <v>42</v>
      </c>
    </row>
    <row r="22" spans="1:6" x14ac:dyDescent="0.25">
      <c r="A22" s="5" t="s">
        <v>43</v>
      </c>
      <c r="B22" s="5" t="s">
        <v>44</v>
      </c>
      <c r="C22" s="5" t="s">
        <v>7</v>
      </c>
      <c r="D22" s="9">
        <v>47.51</v>
      </c>
      <c r="E22" s="5">
        <v>3431</v>
      </c>
      <c r="F22" s="5" t="s">
        <v>45</v>
      </c>
    </row>
    <row r="23" spans="1:6" x14ac:dyDescent="0.25">
      <c r="A23" s="5" t="s">
        <v>46</v>
      </c>
      <c r="B23" s="5" t="s">
        <v>47</v>
      </c>
      <c r="C23" s="5" t="s">
        <v>7</v>
      </c>
      <c r="D23" s="9">
        <v>440.31</v>
      </c>
      <c r="E23" s="5">
        <v>3221</v>
      </c>
      <c r="F23" s="5" t="s">
        <v>48</v>
      </c>
    </row>
    <row r="24" spans="1:6" x14ac:dyDescent="0.25">
      <c r="A24" s="5" t="s">
        <v>49</v>
      </c>
      <c r="B24" s="5" t="s">
        <v>50</v>
      </c>
      <c r="C24" s="5" t="s">
        <v>7</v>
      </c>
      <c r="D24" s="9">
        <v>414.76</v>
      </c>
      <c r="E24" s="5">
        <v>3232</v>
      </c>
      <c r="F24" s="5" t="s">
        <v>42</v>
      </c>
    </row>
    <row r="25" spans="1:6" x14ac:dyDescent="0.25">
      <c r="A25" s="5" t="s">
        <v>51</v>
      </c>
      <c r="B25" s="5" t="s">
        <v>52</v>
      </c>
      <c r="C25" s="5" t="s">
        <v>7</v>
      </c>
      <c r="D25" s="9">
        <v>295.60000000000002</v>
      </c>
      <c r="E25" s="5">
        <v>3238</v>
      </c>
      <c r="F25" s="5" t="s">
        <v>53</v>
      </c>
    </row>
    <row r="26" spans="1:6" x14ac:dyDescent="0.25">
      <c r="A26" s="5" t="s">
        <v>54</v>
      </c>
      <c r="B26" s="5" t="s">
        <v>55</v>
      </c>
      <c r="C26" s="5" t="s">
        <v>7</v>
      </c>
      <c r="D26" s="9">
        <v>360</v>
      </c>
      <c r="E26" s="5">
        <v>3293</v>
      </c>
      <c r="F26" s="5" t="s">
        <v>56</v>
      </c>
    </row>
    <row r="27" spans="1:6" x14ac:dyDescent="0.25">
      <c r="A27" s="5" t="s">
        <v>85</v>
      </c>
      <c r="B27" s="5" t="s">
        <v>86</v>
      </c>
      <c r="C27" s="5" t="s">
        <v>7</v>
      </c>
      <c r="D27" s="10">
        <v>19</v>
      </c>
      <c r="E27" s="5">
        <v>3211</v>
      </c>
      <c r="F27" s="5" t="s">
        <v>87</v>
      </c>
    </row>
    <row r="28" spans="1:6" x14ac:dyDescent="0.25">
      <c r="A28" s="5" t="s">
        <v>57</v>
      </c>
      <c r="B28" s="5" t="s">
        <v>58</v>
      </c>
      <c r="C28" s="5" t="s">
        <v>7</v>
      </c>
      <c r="D28" s="9">
        <v>592.16999999999996</v>
      </c>
      <c r="E28" s="5">
        <v>3237</v>
      </c>
      <c r="F28" s="5" t="s">
        <v>59</v>
      </c>
    </row>
    <row r="29" spans="1:6" x14ac:dyDescent="0.25">
      <c r="A29" s="5" t="s">
        <v>81</v>
      </c>
      <c r="B29" s="5" t="s">
        <v>82</v>
      </c>
      <c r="C29" s="5" t="s">
        <v>83</v>
      </c>
      <c r="D29" s="10">
        <v>200</v>
      </c>
      <c r="E29" s="5">
        <v>3213</v>
      </c>
      <c r="F29" s="5" t="s">
        <v>84</v>
      </c>
    </row>
    <row r="30" spans="1:6" x14ac:dyDescent="0.25">
      <c r="A30" s="5" t="s">
        <v>60</v>
      </c>
      <c r="B30" s="5" t="s">
        <v>61</v>
      </c>
      <c r="C30" s="5" t="s">
        <v>62</v>
      </c>
      <c r="D30" s="9">
        <v>318.33</v>
      </c>
      <c r="E30" s="5">
        <v>3232</v>
      </c>
      <c r="F30" s="5" t="s">
        <v>42</v>
      </c>
    </row>
    <row r="31" spans="1:6" x14ac:dyDescent="0.25">
      <c r="A31" s="5" t="s">
        <v>63</v>
      </c>
      <c r="B31" s="5" t="s">
        <v>64</v>
      </c>
      <c r="C31" s="5" t="s">
        <v>11</v>
      </c>
      <c r="D31" s="9">
        <v>351.66</v>
      </c>
      <c r="E31" s="5">
        <v>3231</v>
      </c>
      <c r="F31" s="5" t="s">
        <v>37</v>
      </c>
    </row>
    <row r="32" spans="1:6" x14ac:dyDescent="0.25">
      <c r="A32" s="5" t="s">
        <v>65</v>
      </c>
      <c r="B32" s="5" t="s">
        <v>66</v>
      </c>
      <c r="C32" s="5" t="s">
        <v>67</v>
      </c>
      <c r="D32" s="9">
        <v>360</v>
      </c>
      <c r="E32" s="5">
        <v>3238</v>
      </c>
      <c r="F32" s="5" t="s">
        <v>53</v>
      </c>
    </row>
    <row r="33" spans="1:6" x14ac:dyDescent="0.25">
      <c r="A33" s="5" t="s">
        <v>68</v>
      </c>
      <c r="B33" s="5" t="s">
        <v>69</v>
      </c>
      <c r="C33" s="5" t="s">
        <v>11</v>
      </c>
      <c r="D33" s="9">
        <v>327.84</v>
      </c>
      <c r="E33" s="5">
        <v>3238</v>
      </c>
      <c r="F33" s="5" t="s">
        <v>53</v>
      </c>
    </row>
    <row r="34" spans="1:6" x14ac:dyDescent="0.25">
      <c r="A34" s="5" t="s">
        <v>70</v>
      </c>
      <c r="B34" s="5" t="s">
        <v>71</v>
      </c>
      <c r="C34" s="5" t="s">
        <v>72</v>
      </c>
      <c r="D34" s="9">
        <v>168</v>
      </c>
      <c r="E34" s="5">
        <v>3293</v>
      </c>
      <c r="F34" s="5" t="s">
        <v>56</v>
      </c>
    </row>
    <row r="35" spans="1:6" x14ac:dyDescent="0.25">
      <c r="A35" s="5" t="s">
        <v>73</v>
      </c>
      <c r="B35" s="5" t="s">
        <v>74</v>
      </c>
      <c r="C35" s="5" t="s">
        <v>7</v>
      </c>
      <c r="D35" s="9">
        <v>162.5</v>
      </c>
      <c r="E35" s="5">
        <v>3232</v>
      </c>
      <c r="F35" s="5" t="s">
        <v>42</v>
      </c>
    </row>
    <row r="36" spans="1:6" x14ac:dyDescent="0.25">
      <c r="A36" s="5" t="s">
        <v>72</v>
      </c>
      <c r="B36" s="5" t="s">
        <v>72</v>
      </c>
      <c r="C36" s="5" t="s">
        <v>72</v>
      </c>
      <c r="D36" s="10">
        <f>1234.14+2607.56+110895.77</f>
        <v>114737.47</v>
      </c>
      <c r="E36" s="5">
        <v>3111</v>
      </c>
      <c r="F36" s="5" t="s">
        <v>88</v>
      </c>
    </row>
    <row r="37" spans="1:6" x14ac:dyDescent="0.25">
      <c r="A37" s="5" t="s">
        <v>72</v>
      </c>
      <c r="B37" s="5" t="s">
        <v>72</v>
      </c>
      <c r="C37" s="5" t="s">
        <v>72</v>
      </c>
      <c r="D37" s="10">
        <f>300+300+16200+1145.81</f>
        <v>17945.810000000001</v>
      </c>
      <c r="E37" s="5">
        <v>3121</v>
      </c>
      <c r="F37" s="5" t="s">
        <v>89</v>
      </c>
    </row>
    <row r="38" spans="1:6" x14ac:dyDescent="0.25">
      <c r="A38" s="5" t="s">
        <v>72</v>
      </c>
      <c r="B38" s="5" t="s">
        <v>72</v>
      </c>
      <c r="C38" s="5" t="s">
        <v>72</v>
      </c>
      <c r="D38" s="10">
        <f>203.63+430.25+18297.82</f>
        <v>18931.7</v>
      </c>
      <c r="E38" s="5">
        <v>3132</v>
      </c>
      <c r="F38" s="5" t="s">
        <v>90</v>
      </c>
    </row>
    <row r="39" spans="1:6" x14ac:dyDescent="0.25">
      <c r="A39" s="5" t="s">
        <v>72</v>
      </c>
      <c r="B39" s="5" t="s">
        <v>72</v>
      </c>
      <c r="C39" s="5" t="s">
        <v>72</v>
      </c>
      <c r="D39" s="10">
        <v>140</v>
      </c>
      <c r="E39" s="5">
        <v>3213</v>
      </c>
      <c r="F39" s="5" t="s">
        <v>84</v>
      </c>
    </row>
    <row r="40" spans="1:6" x14ac:dyDescent="0.25">
      <c r="A40" s="5" t="s">
        <v>72</v>
      </c>
      <c r="B40" s="5" t="s">
        <v>72</v>
      </c>
      <c r="C40" s="5" t="s">
        <v>72</v>
      </c>
      <c r="D40" s="10">
        <v>621.47</v>
      </c>
      <c r="E40" s="5">
        <v>3211</v>
      </c>
      <c r="F40" s="5" t="s">
        <v>87</v>
      </c>
    </row>
    <row r="41" spans="1:6" x14ac:dyDescent="0.25">
      <c r="A41" s="5" t="s">
        <v>72</v>
      </c>
      <c r="B41" s="5" t="s">
        <v>72</v>
      </c>
      <c r="C41" s="5" t="s">
        <v>72</v>
      </c>
      <c r="D41" s="10">
        <v>1156.5</v>
      </c>
      <c r="E41" s="5">
        <v>3212</v>
      </c>
      <c r="F41" s="5" t="s">
        <v>91</v>
      </c>
    </row>
    <row r="42" spans="1:6" x14ac:dyDescent="0.25">
      <c r="A42" s="11" t="s">
        <v>92</v>
      </c>
      <c r="B42" s="5"/>
      <c r="C42" s="5"/>
      <c r="D42" s="12">
        <f>SUM(D6:D41)</f>
        <v>183147.38</v>
      </c>
      <c r="E42" s="5"/>
      <c r="F42" s="5"/>
    </row>
    <row r="43" spans="1:6" x14ac:dyDescent="0.25">
      <c r="D43"/>
    </row>
    <row r="44" spans="1:6" x14ac:dyDescent="0.25">
      <c r="A44" t="s">
        <v>93</v>
      </c>
      <c r="C44" s="7"/>
      <c r="D44"/>
      <c r="F44" s="3" t="s">
        <v>94</v>
      </c>
    </row>
    <row r="45" spans="1:6" x14ac:dyDescent="0.25">
      <c r="F45" s="3"/>
    </row>
    <row r="46" spans="1:6" x14ac:dyDescent="0.25">
      <c r="F46" s="3" t="s">
        <v>95</v>
      </c>
    </row>
    <row r="47" spans="1:6" x14ac:dyDescent="0.25">
      <c r="C47" s="7"/>
      <c r="F47" s="3" t="s">
        <v>96</v>
      </c>
    </row>
  </sheetData>
  <mergeCells count="2">
    <mergeCell ref="A2:F2"/>
    <mergeCell ref="A3:F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ODLIV_TRANS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Mrđen Marija</dc:creator>
  <cp:lastModifiedBy>Mrđen Marija</cp:lastModifiedBy>
  <cp:lastPrinted>2026-07-01T07:11:10Z</cp:lastPrinted>
  <dcterms:created xsi:type="dcterms:W3CDTF">2026-06-25T09:54:48Z</dcterms:created>
  <dcterms:modified xsi:type="dcterms:W3CDTF">2026-07-01T07:14:25Z</dcterms:modified>
</cp:coreProperties>
</file>