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2025\"/>
    </mc:Choice>
  </mc:AlternateContent>
  <xr:revisionPtr revIDLastSave="0" documentId="13_ncr:1_{A462A23C-8FB5-4520-9204-77FA9ABB4CD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42" i="1" l="1"/>
  <c r="D41" i="1"/>
  <c r="D37" i="1"/>
  <c r="D44" i="1" s="1"/>
</calcChain>
</file>

<file path=xl/sharedStrings.xml><?xml version="1.0" encoding="utf-8"?>
<sst xmlns="http://schemas.openxmlformats.org/spreadsheetml/2006/main" count="166" uniqueCount="100">
  <si>
    <t>Naziv primatelja</t>
  </si>
  <si>
    <t>OIB primatelja</t>
  </si>
  <si>
    <t>Sjedište / prebivalište primatelja</t>
  </si>
  <si>
    <t>Šifra vrste rashoda / izdatka</t>
  </si>
  <si>
    <t>Opis vrste rashoda / izdatka</t>
  </si>
  <si>
    <t>ALARM AUTOMATIKA DOO</t>
  </si>
  <si>
    <t>OIB: 30532290707</t>
  </si>
  <si>
    <t>RIJEKA</t>
  </si>
  <si>
    <t>UREDSKI MATERIJAL I OSTALI MATERIJALNI RASHODI</t>
  </si>
  <si>
    <t>APPA 365 DOO</t>
  </si>
  <si>
    <t>OIB: 37731280508</t>
  </si>
  <si>
    <t>ZAGREB</t>
  </si>
  <si>
    <t>STRUČNO USAVRŠAVANJE ZAPOSLENIKA</t>
  </si>
  <si>
    <t>AUGSBURG UNIVERSITY LIBRARY</t>
  </si>
  <si>
    <t>OIB: DE811335517</t>
  </si>
  <si>
    <t>NJEMAČKA</t>
  </si>
  <si>
    <t>OSTALE USLUGE</t>
  </si>
  <si>
    <t>BAVARIAN STATE LIBRARY MUNICH</t>
  </si>
  <si>
    <t>OIB: DE811259539</t>
  </si>
  <si>
    <t>BERLIN STATE LIBRARY PRUSSIAN CULTURAL HERITAGE</t>
  </si>
  <si>
    <t>OIB: DE338204900</t>
  </si>
  <si>
    <t>BITNET d.o.o.</t>
  </si>
  <si>
    <t>OIB: 91264447745</t>
  </si>
  <si>
    <t>ZAKUPNINE I NAJAMNINE</t>
  </si>
  <si>
    <t>CIAN DOO</t>
  </si>
  <si>
    <t>OIB: 04201603871</t>
  </si>
  <si>
    <t>SPLIT</t>
  </si>
  <si>
    <t>KOMUNALNE USLUGE</t>
  </si>
  <si>
    <t>CONSTANCE UNIVESITY LIBRARY</t>
  </si>
  <si>
    <t>OIB: DE142316505</t>
  </si>
  <si>
    <t>CROATIA POLIKLINIKA</t>
  </si>
  <si>
    <t>OIB: 80848401890</t>
  </si>
  <si>
    <t>ZDRAVSTVENE I VETERINARSKE USLUGE</t>
  </si>
  <si>
    <t>ČISTOĆA DOO</t>
  </si>
  <si>
    <t>OIB: 38812451417</t>
  </si>
  <si>
    <t>DRŽAVNI PRORAČUN RH</t>
  </si>
  <si>
    <t>OIB: 18683136487</t>
  </si>
  <si>
    <t>PRISTOJBE I NAKNADE</t>
  </si>
  <si>
    <t>ELPOINT, obrt za usluge</t>
  </si>
  <si>
    <t>OIB: GDPR</t>
  </si>
  <si>
    <t>GDPR</t>
  </si>
  <si>
    <t>USLUGE TEKUĆEG I INVESTICIJSKOG ODRŽAVANJA</t>
  </si>
  <si>
    <t>FINA Financijska agencija</t>
  </si>
  <si>
    <t>OIB: 85821130368</t>
  </si>
  <si>
    <t>RAČUNALNE USLUGE</t>
  </si>
  <si>
    <t>FRIGO TONI Obrt za usluge vl. Ante Šupić</t>
  </si>
  <si>
    <t>GRAD SPLIT</t>
  </si>
  <si>
    <t>OIB: 78755598868</t>
  </si>
  <si>
    <t>HEIDELBERG UNIVERSITY LIBRARY</t>
  </si>
  <si>
    <t>OIB: DE811225433</t>
  </si>
  <si>
    <t>HEP-OPSKRBA DOO</t>
  </si>
  <si>
    <t>OIB: 63073332379</t>
  </si>
  <si>
    <t>ENERGIJA</t>
  </si>
  <si>
    <t>HGSPOT GRUPA DOO</t>
  </si>
  <si>
    <t>OIB: 65553879500</t>
  </si>
  <si>
    <t>MATERIJAL I I DJELOVI ZA TEKUĆE I INVESTICIJSKO ODRŽAVANJE</t>
  </si>
  <si>
    <t>HRT HRVATSKA TELEVIZIJA</t>
  </si>
  <si>
    <t>OIB: 68419124305</t>
  </si>
  <si>
    <t>HRVATSKO KNJIŽNIČARSKO DRUŠTVO</t>
  </si>
  <si>
    <t>OIB: 81889785066</t>
  </si>
  <si>
    <t>MIGRA obrt vl. Goran Stojić</t>
  </si>
  <si>
    <t>USLUGE TELEFONA, INTERNETA, POŠTE I PRIJEVOZA</t>
  </si>
  <si>
    <t>MONTTRADE-SPLIT DOO</t>
  </si>
  <si>
    <t>OIB: 23360971149</t>
  </si>
  <si>
    <t>MRKONJIĆ&amp;CO</t>
  </si>
  <si>
    <t>OIB: 05118454268</t>
  </si>
  <si>
    <t>NET obrt vl. Damir Milovac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</si>
  <si>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</si>
  <si>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</si>
  <si>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</si>
  <si>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</si>
  <si>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</si>
  <si>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</si>
  <si>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</si>
  <si>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</si>
  <si>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</si>
  <si>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SUBITO</t>
  </si>
  <si>
    <t>OIB: DE226169987</t>
  </si>
  <si>
    <t>ŠKARE TRADE</t>
  </si>
  <si>
    <t>OIB: 88448992592</t>
  </si>
  <si>
    <t>SLUŽBENA, RADNA I ZAŠTITNA ODJEĆA I OBUĆA</t>
  </si>
  <si>
    <t>TELEMACH HRVATSKA d.o.o.</t>
  </si>
  <si>
    <t>OIB: 70133616033</t>
  </si>
  <si>
    <t>UNIBIS d.o.o.</t>
  </si>
  <si>
    <t>OIB: 14654537073</t>
  </si>
  <si>
    <t>Naziv isplatitelja: Sveučilišna knjižnica u Splitu</t>
  </si>
  <si>
    <t>Informacije o trošenju sredstava</t>
  </si>
  <si>
    <t>za razdoblje 01.08.2025. do 31.08.2025.</t>
  </si>
  <si>
    <t>Način objave isplaćenog iznosa</t>
  </si>
  <si>
    <t>NARODNE NOVINE DD</t>
  </si>
  <si>
    <t>OIB: 64546066176</t>
  </si>
  <si>
    <t>USLUGE PROMIDŽBE I INFORMIRANJA</t>
  </si>
  <si>
    <t>PLAĆE ZA REDOVAN RAD (BRUTO)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</si>
  <si>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</si>
  <si>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</si>
  <si>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</si>
  <si>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</si>
  <si>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</si>
  <si>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</si>
  <si>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Split, 08.09.2025.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</si>
</sst>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0" fillId="0" borderId="10" xfId="0" applyBorder="1"/>
    <xf numFmtId="4" fontId="0" fillId="0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10" xfId="0" applyNumberFormat="1" applyBorder="1"/>
    <xf numFmtId="0" fontId="0" fillId="0" borderId="10" xfId="0" applyFill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A18" sqref="A18"/>
    </sheetView>
  </sheetViews>
  <sheetFormatPr defaultRowHeight="15" x14ac:dyDescent="0.25"/>
  <cols>
    <col min="1" max="1" width="37" customWidth="1"/>
    <col min="2" max="2" width="17.42578125" customWidth="1"/>
    <col min="3" max="3" width="14.85546875" customWidth="1"/>
    <col min="4" max="4" width="11.5703125" customWidth="1"/>
    <col min="6" max="6" width="52.7109375" customWidth="1"/>
  </cols>
  <sheetData>
    <row r="1" spans="1:6" ht="18.75" x14ac:dyDescent="0.3">
      <c r="A1" s="1" t="s">
        <v>85</v>
      </c>
      <c r="B1" s="2"/>
      <c r="C1" s="1"/>
      <c r="D1" s="1"/>
      <c r="E1" s="2"/>
      <c r="F1" s="1"/>
    </row>
    <row r="2" spans="1:6" ht="18.75" x14ac:dyDescent="0.3">
      <c r="A2" s="12" t="s">
        <v>86</v>
      </c>
      <c r="B2" s="12"/>
      <c r="C2" s="12"/>
      <c r="D2" s="12"/>
      <c r="E2" s="12"/>
      <c r="F2" s="12"/>
    </row>
    <row r="3" spans="1:6" ht="18.75" x14ac:dyDescent="0.3">
      <c r="A3" s="12" t="s">
        <v>87</v>
      </c>
      <c r="B3" s="12"/>
      <c r="C3" s="12"/>
      <c r="D3" s="12"/>
      <c r="E3" s="12"/>
      <c r="F3" s="12"/>
    </row>
    <row r="4" spans="1:6" x14ac:dyDescent="0.25">
      <c r="B4" s="3"/>
      <c r="E4" s="3"/>
    </row>
    <row r="5" spans="1:6" ht="60" x14ac:dyDescent="0.25">
      <c r="A5" s="4" t="s">
        <v>0</v>
      </c>
      <c r="B5" s="4" t="s">
        <v>1</v>
      </c>
      <c r="C5" s="4" t="s">
        <v>2</v>
      </c>
      <c r="D5" s="4" t="s">
        <v>88</v>
      </c>
      <c r="E5" s="4" t="s">
        <v>3</v>
      </c>
      <c r="F5" s="4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10">
        <v>36.880000000000003</v>
      </c>
      <c r="E6" s="6">
        <v>3221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10">
        <v>170</v>
      </c>
      <c r="E7" s="6">
        <v>3213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15</v>
      </c>
      <c r="D8" s="10">
        <v>6.5</v>
      </c>
      <c r="E8" s="6">
        <v>3239</v>
      </c>
      <c r="F8" s="6" t="s">
        <v>16</v>
      </c>
    </row>
    <row r="9" spans="1:6" x14ac:dyDescent="0.25">
      <c r="A9" s="6" t="s">
        <v>17</v>
      </c>
      <c r="B9" s="6" t="s">
        <v>18</v>
      </c>
      <c r="C9" s="6" t="s">
        <v>15</v>
      </c>
      <c r="D9" s="10">
        <v>23</v>
      </c>
      <c r="E9" s="6">
        <v>3239</v>
      </c>
      <c r="F9" s="6" t="s">
        <v>16</v>
      </c>
    </row>
    <row r="10" spans="1:6" x14ac:dyDescent="0.25">
      <c r="A10" s="6" t="s">
        <v>19</v>
      </c>
      <c r="B10" s="6" t="s">
        <v>20</v>
      </c>
      <c r="C10" s="6" t="s">
        <v>15</v>
      </c>
      <c r="D10" s="10">
        <v>10</v>
      </c>
      <c r="E10" s="6">
        <v>3239</v>
      </c>
      <c r="F10" s="6" t="s">
        <v>16</v>
      </c>
    </row>
    <row r="11" spans="1:6" x14ac:dyDescent="0.25">
      <c r="A11" s="6" t="s">
        <v>21</v>
      </c>
      <c r="B11" s="6" t="s">
        <v>22</v>
      </c>
      <c r="C11" s="6" t="s">
        <v>11</v>
      </c>
      <c r="D11" s="10">
        <v>2394.8000000000002</v>
      </c>
      <c r="E11" s="6">
        <v>3235</v>
      </c>
      <c r="F11" s="6" t="s">
        <v>23</v>
      </c>
    </row>
    <row r="12" spans="1:6" x14ac:dyDescent="0.25">
      <c r="A12" s="6" t="s">
        <v>24</v>
      </c>
      <c r="B12" s="6" t="s">
        <v>25</v>
      </c>
      <c r="C12" s="6" t="s">
        <v>26</v>
      </c>
      <c r="D12" s="10">
        <v>150.85</v>
      </c>
      <c r="E12" s="6">
        <v>3234</v>
      </c>
      <c r="F12" s="6" t="s">
        <v>27</v>
      </c>
    </row>
    <row r="13" spans="1:6" x14ac:dyDescent="0.25">
      <c r="A13" s="6" t="s">
        <v>28</v>
      </c>
      <c r="B13" s="6" t="s">
        <v>29</v>
      </c>
      <c r="C13" s="6" t="s">
        <v>15</v>
      </c>
      <c r="D13" s="10">
        <v>20</v>
      </c>
      <c r="E13" s="6">
        <v>3239</v>
      </c>
      <c r="F13" s="6" t="s">
        <v>16</v>
      </c>
    </row>
    <row r="14" spans="1:6" x14ac:dyDescent="0.25">
      <c r="A14" s="6" t="s">
        <v>30</v>
      </c>
      <c r="B14" s="6" t="s">
        <v>31</v>
      </c>
      <c r="C14" s="6" t="s">
        <v>11</v>
      </c>
      <c r="D14" s="10">
        <v>1114.8900000000001</v>
      </c>
      <c r="E14" s="6">
        <v>3236</v>
      </c>
      <c r="F14" s="6" t="s">
        <v>32</v>
      </c>
    </row>
    <row r="15" spans="1:6" x14ac:dyDescent="0.25">
      <c r="A15" s="6" t="s">
        <v>33</v>
      </c>
      <c r="B15" s="6" t="s">
        <v>34</v>
      </c>
      <c r="C15" s="6" t="s">
        <v>26</v>
      </c>
      <c r="D15" s="10">
        <v>467.45</v>
      </c>
      <c r="E15" s="6">
        <v>3234</v>
      </c>
      <c r="F15" s="6" t="s">
        <v>27</v>
      </c>
    </row>
    <row r="16" spans="1:6" x14ac:dyDescent="0.25">
      <c r="A16" s="6" t="s">
        <v>35</v>
      </c>
      <c r="B16" s="6" t="s">
        <v>36</v>
      </c>
      <c r="C16" s="6" t="s">
        <v>11</v>
      </c>
      <c r="D16" s="10">
        <v>388</v>
      </c>
      <c r="E16" s="6">
        <v>3295</v>
      </c>
      <c r="F16" s="6" t="s">
        <v>37</v>
      </c>
    </row>
    <row r="17" spans="1:6" x14ac:dyDescent="0.25">
      <c r="A17" s="6" t="s">
        <v>38</v>
      </c>
      <c r="B17" s="6" t="s">
        <v>39</v>
      </c>
      <c r="C17" s="6" t="s">
        <v>40</v>
      </c>
      <c r="D17" s="10">
        <v>2600</v>
      </c>
      <c r="E17" s="6">
        <v>3232</v>
      </c>
      <c r="F17" s="6" t="s">
        <v>41</v>
      </c>
    </row>
    <row r="18" spans="1:6" x14ac:dyDescent="0.25">
      <c r="A18" s="6" t="s">
        <v>42</v>
      </c>
      <c r="B18" s="6" t="s">
        <v>43</v>
      </c>
      <c r="C18" s="6" t="s">
        <v>11</v>
      </c>
      <c r="D18" s="10">
        <v>1.66</v>
      </c>
      <c r="E18" s="6">
        <v>3238</v>
      </c>
      <c r="F18" s="6" t="s">
        <v>44</v>
      </c>
    </row>
    <row r="19" spans="1:6" x14ac:dyDescent="0.25">
      <c r="A19" s="6" t="s">
        <v>45</v>
      </c>
      <c r="B19" s="6" t="s">
        <v>39</v>
      </c>
      <c r="C19" s="6" t="s">
        <v>40</v>
      </c>
      <c r="D19" s="10">
        <v>3131.25</v>
      </c>
      <c r="E19" s="6">
        <v>3232</v>
      </c>
      <c r="F19" s="6" t="s">
        <v>41</v>
      </c>
    </row>
    <row r="20" spans="1:6" x14ac:dyDescent="0.25">
      <c r="A20" s="6" t="s">
        <v>46</v>
      </c>
      <c r="B20" s="6" t="s">
        <v>47</v>
      </c>
      <c r="C20" s="6" t="s">
        <v>26</v>
      </c>
      <c r="D20" s="10">
        <v>1461.09</v>
      </c>
      <c r="E20" s="6">
        <v>3234</v>
      </c>
      <c r="F20" s="6" t="s">
        <v>27</v>
      </c>
    </row>
    <row r="21" spans="1:6" x14ac:dyDescent="0.25">
      <c r="A21" s="6" t="s">
        <v>48</v>
      </c>
      <c r="B21" s="6" t="s">
        <v>49</v>
      </c>
      <c r="C21" s="6" t="s">
        <v>15</v>
      </c>
      <c r="D21" s="10">
        <v>13</v>
      </c>
      <c r="E21" s="6">
        <v>3239</v>
      </c>
      <c r="F21" s="6" t="s">
        <v>16</v>
      </c>
    </row>
    <row r="22" spans="1:6" x14ac:dyDescent="0.25">
      <c r="A22" s="6" t="s">
        <v>50</v>
      </c>
      <c r="B22" s="6" t="s">
        <v>51</v>
      </c>
      <c r="C22" s="6" t="s">
        <v>11</v>
      </c>
      <c r="D22" s="10">
        <v>17161.919999999998</v>
      </c>
      <c r="E22" s="6">
        <v>3223</v>
      </c>
      <c r="F22" s="6" t="s">
        <v>52</v>
      </c>
    </row>
    <row r="23" spans="1:6" x14ac:dyDescent="0.25">
      <c r="A23" s="6" t="s">
        <v>53</v>
      </c>
      <c r="B23" s="6" t="s">
        <v>54</v>
      </c>
      <c r="C23" s="6" t="s">
        <v>11</v>
      </c>
      <c r="D23" s="10">
        <v>92.61</v>
      </c>
      <c r="E23" s="6">
        <v>3224</v>
      </c>
      <c r="F23" s="6" t="s">
        <v>55</v>
      </c>
    </row>
    <row r="24" spans="1:6" x14ac:dyDescent="0.25">
      <c r="A24" s="6" t="s">
        <v>56</v>
      </c>
      <c r="B24" s="6" t="s">
        <v>57</v>
      </c>
      <c r="C24" s="6" t="s">
        <v>11</v>
      </c>
      <c r="D24" s="10">
        <v>10.62</v>
      </c>
      <c r="E24" s="6">
        <v>3295</v>
      </c>
      <c r="F24" s="6" t="s">
        <v>37</v>
      </c>
    </row>
    <row r="25" spans="1:6" x14ac:dyDescent="0.25">
      <c r="A25" s="6" t="s">
        <v>58</v>
      </c>
      <c r="B25" s="6" t="s">
        <v>59</v>
      </c>
      <c r="C25" s="6" t="s">
        <v>11</v>
      </c>
      <c r="D25" s="10">
        <v>100</v>
      </c>
      <c r="E25" s="6">
        <v>3213</v>
      </c>
      <c r="F25" s="6" t="s">
        <v>12</v>
      </c>
    </row>
    <row r="26" spans="1:6" x14ac:dyDescent="0.25">
      <c r="A26" s="6" t="s">
        <v>60</v>
      </c>
      <c r="B26" s="6" t="s">
        <v>39</v>
      </c>
      <c r="C26" s="6" t="s">
        <v>40</v>
      </c>
      <c r="D26" s="10">
        <v>103.75</v>
      </c>
      <c r="E26" s="6">
        <v>3231</v>
      </c>
      <c r="F26" s="6" t="s">
        <v>61</v>
      </c>
    </row>
    <row r="27" spans="1:6" x14ac:dyDescent="0.25">
      <c r="A27" s="6" t="s">
        <v>62</v>
      </c>
      <c r="B27" s="6" t="s">
        <v>63</v>
      </c>
      <c r="C27" s="6" t="s">
        <v>26</v>
      </c>
      <c r="D27" s="10">
        <v>130.5</v>
      </c>
      <c r="E27" s="6">
        <v>3221</v>
      </c>
      <c r="F27" s="6" t="s">
        <v>8</v>
      </c>
    </row>
    <row r="28" spans="1:6" x14ac:dyDescent="0.25">
      <c r="A28" s="6" t="s">
        <v>64</v>
      </c>
      <c r="B28" s="6" t="s">
        <v>65</v>
      </c>
      <c r="C28" s="6" t="s">
        <v>26</v>
      </c>
      <c r="D28" s="10">
        <v>50.1</v>
      </c>
      <c r="E28" s="6">
        <v>3232</v>
      </c>
      <c r="F28" s="6" t="s">
        <v>41</v>
      </c>
    </row>
    <row r="29" spans="1:6" x14ac:dyDescent="0.25">
      <c r="A29" s="6" t="s">
        <v>89</v>
      </c>
      <c r="B29" s="6" t="s">
        <v>90</v>
      </c>
      <c r="C29" s="6" t="s">
        <v>11</v>
      </c>
      <c r="D29" s="7">
        <v>120</v>
      </c>
      <c r="E29" s="6">
        <v>3233</v>
      </c>
      <c r="F29" s="11" t="s">
        <v>91</v>
      </c>
    </row>
    <row r="30" spans="1:6" x14ac:dyDescent="0.25">
      <c r="A30" s="6" t="s">
        <v>66</v>
      </c>
      <c r="B30" s="6" t="s">
        <v>39</v>
      </c>
      <c r="C30" s="6" t="s">
        <v>40</v>
      </c>
      <c r="D30" s="10">
        <v>55.5</v>
      </c>
      <c r="E30" s="6">
        <v>3224</v>
      </c>
      <c r="F30" s="6" t="s">
        <v>55</v>
      </c>
    </row>
    <row r="31" spans="1:6" x14ac:dyDescent="0.25">
      <c r="A31" s="6" t="s">
        <v>66</v>
      </c>
      <c r="B31" s="6" t="s">
        <v>39</v>
      </c>
      <c r="C31" s="6" t="s">
        <v>40</v>
      </c>
      <c r="D31" s="10">
        <v>311.25</v>
      </c>
      <c r="E31" s="6">
        <v>3232</v>
      </c>
      <c r="F31" s="6" t="s">
        <v>41</v>
      </c>
    </row>
    <row r="32" spans="1:6" x14ac:dyDescent="0.25">
      <c r="A32" s="6" t="s">
        <v>67</v>
      </c>
      <c r="B32" s="6" t="s">
        <v>68</v>
      </c>
      <c r="C32" s="6" t="s">
        <v>26</v>
      </c>
      <c r="D32" s="10">
        <v>46.83</v>
      </c>
      <c r="E32" s="6">
        <v>3431</v>
      </c>
      <c r="F32" s="6" t="s">
        <v>69</v>
      </c>
    </row>
    <row r="33" spans="1:10" x14ac:dyDescent="0.25">
      <c r="A33" s="6" t="s">
        <v>70</v>
      </c>
      <c r="B33" s="6" t="s">
        <v>71</v>
      </c>
      <c r="C33" s="6" t="s">
        <v>26</v>
      </c>
      <c r="D33" s="10">
        <v>39.06</v>
      </c>
      <c r="E33" s="6">
        <v>3221</v>
      </c>
      <c r="F33" s="6" t="s">
        <v>8</v>
      </c>
    </row>
    <row r="34" spans="1:10" x14ac:dyDescent="0.25">
      <c r="A34" s="6" t="s">
        <v>70</v>
      </c>
      <c r="B34" s="6" t="s">
        <v>71</v>
      </c>
      <c r="C34" s="6" t="s">
        <v>26</v>
      </c>
      <c r="D34" s="10">
        <v>395</v>
      </c>
      <c r="E34" s="6">
        <v>3221</v>
      </c>
      <c r="F34" s="6" t="s">
        <v>8</v>
      </c>
    </row>
    <row r="35" spans="1:10" x14ac:dyDescent="0.25">
      <c r="A35" s="6" t="s">
        <v>72</v>
      </c>
      <c r="B35" s="6" t="s">
        <v>73</v>
      </c>
      <c r="C35" s="6" t="s">
        <v>26</v>
      </c>
      <c r="D35" s="10">
        <v>414.76</v>
      </c>
      <c r="E35" s="6">
        <v>3232</v>
      </c>
      <c r="F35" s="6" t="s">
        <v>41</v>
      </c>
    </row>
    <row r="36" spans="1:10" x14ac:dyDescent="0.25">
      <c r="A36" s="6" t="s">
        <v>74</v>
      </c>
      <c r="B36" s="6" t="s">
        <v>75</v>
      </c>
      <c r="C36" s="6" t="s">
        <v>26</v>
      </c>
      <c r="D36" s="10">
        <v>297</v>
      </c>
      <c r="E36" s="6">
        <v>3238</v>
      </c>
      <c r="F36" s="6" t="s">
        <v>44</v>
      </c>
    </row>
    <row r="37" spans="1:10" x14ac:dyDescent="0.25">
      <c r="A37" s="6" t="s">
        <v>76</v>
      </c>
      <c r="B37" s="6" t="s">
        <v>77</v>
      </c>
      <c r="C37" s="6" t="s">
        <v>15</v>
      </c>
      <c r="D37" s="10">
        <f>7.5+1.88</f>
        <v>9.379999999999999</v>
      </c>
      <c r="E37" s="6">
        <v>3239</v>
      </c>
      <c r="F37" s="6" t="s">
        <v>16</v>
      </c>
    </row>
    <row r="38" spans="1:10" x14ac:dyDescent="0.25">
      <c r="A38" s="6" t="s">
        <v>78</v>
      </c>
      <c r="B38" s="6" t="s">
        <v>79</v>
      </c>
      <c r="C38" s="6" t="s">
        <v>26</v>
      </c>
      <c r="D38" s="10">
        <v>117.7</v>
      </c>
      <c r="E38" s="6">
        <v>3227</v>
      </c>
      <c r="F38" s="6" t="s">
        <v>80</v>
      </c>
    </row>
    <row r="39" spans="1:10" x14ac:dyDescent="0.25">
      <c r="A39" s="6" t="s">
        <v>81</v>
      </c>
      <c r="B39" s="6" t="s">
        <v>82</v>
      </c>
      <c r="C39" s="6" t="s">
        <v>11</v>
      </c>
      <c r="D39" s="10">
        <v>191.56</v>
      </c>
      <c r="E39" s="6">
        <v>3231</v>
      </c>
      <c r="F39" s="6" t="s">
        <v>61</v>
      </c>
    </row>
    <row r="40" spans="1:10" x14ac:dyDescent="0.25">
      <c r="A40" s="6" t="s">
        <v>83</v>
      </c>
      <c r="B40" s="6" t="s">
        <v>84</v>
      </c>
      <c r="C40" s="6" t="s">
        <v>11</v>
      </c>
      <c r="D40" s="10">
        <v>327.84</v>
      </c>
      <c r="E40" s="6">
        <v>3238</v>
      </c>
      <c r="F40" s="6" t="s">
        <v>44</v>
      </c>
    </row>
    <row r="41" spans="1:10" x14ac:dyDescent="0.25">
      <c r="A41" s="6" t="s">
        <v>40</v>
      </c>
      <c r="B41" s="6" t="s">
        <v>40</v>
      </c>
      <c r="C41" s="6" t="s">
        <v>40</v>
      </c>
      <c r="D41" s="7">
        <f>1156.04+2587.14+106280.8</f>
        <v>110023.98</v>
      </c>
      <c r="E41" s="6">
        <v>3111</v>
      </c>
      <c r="F41" s="6" t="s">
        <v>92</v>
      </c>
      <c r="J41" s="5"/>
    </row>
    <row r="42" spans="1:10" x14ac:dyDescent="0.25">
      <c r="A42" s="6" t="s">
        <v>40</v>
      </c>
      <c r="B42" s="6" t="s">
        <v>40</v>
      </c>
      <c r="C42" s="6" t="s">
        <v>40</v>
      </c>
      <c r="D42" s="7">
        <f>190.75+426.88+17536.32</f>
        <v>18153.95</v>
      </c>
      <c r="E42" s="6">
        <v>3132</v>
      </c>
      <c r="F42" s="6" t="s">
        <v>93</v>
      </c>
      <c r="J42" s="5"/>
    </row>
    <row r="43" spans="1:10" x14ac:dyDescent="0.25">
      <c r="A43" s="6" t="s">
        <v>40</v>
      </c>
      <c r="B43" s="6" t="s">
        <v>40</v>
      </c>
      <c r="C43" s="6" t="s">
        <v>40</v>
      </c>
      <c r="D43" s="7">
        <v>924.66</v>
      </c>
      <c r="E43" s="6">
        <v>3212</v>
      </c>
      <c r="F43" s="6" t="s">
        <v>94</v>
      </c>
      <c r="J43" s="5"/>
    </row>
    <row r="44" spans="1:10" x14ac:dyDescent="0.25">
      <c r="A44" s="8" t="s">
        <v>95</v>
      </c>
      <c r="B44" s="6"/>
      <c r="C44" s="6"/>
      <c r="D44" s="9">
        <f>SUM(D6:D43)</f>
        <v>161067.34</v>
      </c>
      <c r="E44" s="6"/>
      <c r="F44" s="6"/>
      <c r="J44" s="5"/>
    </row>
    <row r="46" spans="1:10" x14ac:dyDescent="0.25">
      <c r="A46" t="s">
        <v>99</v>
      </c>
      <c r="C46" s="5"/>
      <c r="F46" s="3" t="s">
        <v>96</v>
      </c>
    </row>
    <row r="47" spans="1:10" x14ac:dyDescent="0.25">
      <c r="D47" s="5"/>
      <c r="F47" s="3"/>
    </row>
    <row r="48" spans="1:10" x14ac:dyDescent="0.25">
      <c r="D48" s="5"/>
      <c r="F48" s="3" t="s">
        <v>97</v>
      </c>
    </row>
    <row r="49" spans="3:6" x14ac:dyDescent="0.25">
      <c r="C49" s="5"/>
      <c r="D49" s="5"/>
      <c r="F49" s="3" t="s">
        <v>98</v>
      </c>
    </row>
  </sheetData>
  <mergeCells count="2">
    <mergeCell ref="A2:F2"/>
    <mergeCell ref="A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2025-09-08T11:20:14Z</cp:lastPrinted>
  <dcterms:created xsi:type="dcterms:W3CDTF">2025-09-03T10:50:19Z</dcterms:created>
  <dcterms:modified xsi:type="dcterms:W3CDTF">2025-09-08T11:22:47Z</dcterms:modified>
</cp:coreProperties>
</file>